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oup Expens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<sst xmlns="http://schemas.openxmlformats.org/spreadsheetml/2006/main" count="59" uniqueCount="50">
  <si>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JOSHUA TREE TRIP — GROUP EXPENSES</t>
  </si>
  <si>
    <t xml:space="preserve">07/01/26 – 07/03/26  ·  David, Vilma, Markus, Ashley</t>
  </si>
  <si>
    <t xml:space="preserve">CATEGORY</t>
  </si>
  <si>
    <t xml:space="preserve">TOTAL</t>
  </si>
  <si>
    <t xml:space="preserve">DAVID/VILMA</t>
  </si>
  <si>
    <t xml:space="preserve">MARKUS SHARE</t>
  </si>
  <si>
    <t xml:space="preserve">ASHLEY SHARE</t>
  </si>
  <si>
    <t xml:space="preserve">NOTES</t>
  </si>
  <si>
    <t xml:space="preserve">Lodging — SerranoSky</t>
  </si>
  <si>
    <t xml:space="preserve">÷4 per person</t>
  </si>
  <si>
    <t xml:space="preserve">Integratron Tickets</t>
  </si>
  <si>
    <t xml:space="preserve">÷4 per person — pre-paid</t>
  </si>
  <si>
    <t xml:space="preserve">Gas — ARCO Yucca Valley</t>
  </si>
  <si>
    <t xml:space="preserve">07/02/26 9:17am — 9.882 gal</t>
  </si>
  <si>
    <t xml:space="preserve">TOTALS</t>
  </si>
  <si>
    <t xml:space="preserve">REIMBURSEMENT STATUS</t>
  </si>
  <si>
    <t xml:space="preserve">TRAVELER</t>
  </si>
  <si>
    <t xml:space="preserve">TOTAL OWED</t>
  </si>
  <si>
    <t xml:space="preserve">RECEIPTS PENDING</t>
  </si>
  <si>
    <t xml:space="preserve">STATUS</t>
  </si>
  <si>
    <t xml:space="preserve">Markus</t>
  </si>
  <si>
    <t xml:space="preserve">Gas split</t>
  </si>
  <si>
    <t xml:space="preserve">⚠️ PENDING</t>
  </si>
  <si>
    <t xml:space="preserve">Ashley</t>
  </si>
  <si>
    <t xml:space="preserve">MILEAGE LOG</t>
  </si>
  <si>
    <t xml:space="preserve">LEG</t>
  </si>
  <si>
    <t xml:space="preserve">DATE</t>
  </si>
  <si>
    <t xml:space="preserve">ODO START</t>
  </si>
  <si>
    <t xml:space="preserve">ODO END</t>
  </si>
  <si>
    <t xml:space="preserve">MILES</t>
  </si>
  <si>
    <t xml:space="preserve">Crestline → SerranoSky</t>
  </si>
  <si>
    <t xml:space="preserve">07/01/26</t>
  </si>
  <si>
    <t xml:space="preserve">Day 1 departure — est. arrival odo</t>
  </si>
  <si>
    <t xml:space="preserve">SerranoSky → ARCO Yucca Valley</t>
  </si>
  <si>
    <t xml:space="preserve">07/02/26</t>
  </si>
  <si>
    <t xml:space="preserve">Depart 9:13am</t>
  </si>
  <si>
    <t xml:space="preserve">ARCO → Integratron</t>
  </si>
  <si>
    <t xml:space="preserve">14 mi est.</t>
  </si>
  <si>
    <t xml:space="preserve">Integratron → Thai Cafe / Stater / Thrift</t>
  </si>
  <si>
    <t xml:space="preserve">Yucca Valley → SerranoSky</t>
  </si>
  <si>
    <t xml:space="preserve">SerranoSky → Joshua Tree NP (stargazing)</t>
  </si>
  <si>
    <t xml:space="preserve">~8:15pm — est. split</t>
  </si>
  <si>
    <t xml:space="preserve">Joshua Tree NP → SerranoSky (return)</t>
  </si>
  <si>
    <t xml:space="preserve">est. split</t>
  </si>
  <si>
    <t xml:space="preserve">SerranoSky → Thousand Palms Oasis</t>
  </si>
  <si>
    <t xml:space="preserve">07/03/26</t>
  </si>
  <si>
    <t xml:space="preserve">Day 3 departure</t>
  </si>
  <si>
    <t xml:space="preserve">Thousand Palms → Crestline (home)</t>
  </si>
  <si>
    <t xml:space="preserve">Arrived ~11:15am</t>
  </si>
  <si>
    <t xml:space="preserve">TOTAL TRIP MILES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</si>
</sst>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3A5C"/>
        <bgColor rgb="FF333333"/>
      </patternFill>
    </fill>
    <fill>
      <patternFill patternType="solid">
        <fgColor rgb="FF2E6DA4"/>
        <bgColor rgb="FF3366FF"/>
      </patternFill>
    </fill>
    <fill>
      <patternFill patternType="solid">
        <fgColor rgb="FFFFFFFF"/>
        <bgColor rgb="FFFFF2CC"/>
      </patternFill>
    </fill>
    <fill>
      <patternFill patternType="solid">
        <fgColor rgb="FFDEEAF1"/>
        <bgColor rgb="FFCCFFFF"/>
      </patternFill>
    </fill>
    <fill>
      <patternFill patternType="solid">
        <fgColor rgb="FFBDD7EE"/>
        <bgColor rgb="FF99CCFF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AF1"/>
      <rgbColor rgb="FF660066"/>
      <rgbColor rgb="FFFF8080"/>
      <rgbColor rgb="FF2E6DA4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5" min="2" style="0" width="14"/>
    <col collapsed="false" customWidth="true" hidden="false" outlineLevel="0" max="6" min="6" style="0" width="1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360.91</v>
      </c>
      <c r="C5" s="5" t="n">
        <v>90.23</v>
      </c>
      <c r="D5" s="5" t="n">
        <v>90.23</v>
      </c>
      <c r="E5" s="5" t="n">
        <v>90.23</v>
      </c>
      <c r="F5" s="4" t="s">
        <v>9</v>
      </c>
    </row>
    <row r="6" customFormat="false" ht="15" hidden="false" customHeight="false" outlineLevel="0" collapsed="false">
      <c r="A6" s="6" t="s">
        <v>10</v>
      </c>
      <c r="B6" s="7" t="n">
        <v>251.58</v>
      </c>
      <c r="C6" s="7" t="n">
        <v>62.9</v>
      </c>
      <c r="D6" s="7" t="n">
        <v>62.9</v>
      </c>
      <c r="E6" s="7" t="n">
        <v>62.9</v>
      </c>
      <c r="F6" s="6" t="s">
        <v>11</v>
      </c>
    </row>
    <row r="7" customFormat="false" ht="15" hidden="false" customHeight="false" outlineLevel="0" collapsed="false">
      <c r="A7" s="4" t="s">
        <v>12</v>
      </c>
      <c r="B7" s="5" t="n">
        <v>48.76</v>
      </c>
      <c r="C7" s="5" t="n">
        <v>12.19</v>
      </c>
      <c r="D7" s="5" t="n">
        <v>12.19</v>
      </c>
      <c r="E7" s="5" t="n">
        <v>12.19</v>
      </c>
      <c r="F7" s="4" t="s">
        <v>13</v>
      </c>
    </row>
    <row r="8" customFormat="false" ht="18" hidden="false" customHeight="true" outlineLevel="0" collapsed="false">
      <c r="A8" s="8" t="s">
        <v>14</v>
      </c>
      <c r="B8" s="9" t="n">
        <f aca="false">SUM(B5:B7)</f>
        <v>661.25</v>
      </c>
      <c r="C8" s="9" t="n">
        <f aca="false">SUM(C5:C7)</f>
        <v>165.32</v>
      </c>
      <c r="D8" s="9" t="n">
        <f aca="false">SUM(D5:D7)</f>
        <v>165.32</v>
      </c>
      <c r="E8" s="9" t="n">
        <f aca="false">SUM(E5:E7)</f>
        <v>165.32</v>
      </c>
      <c r="F8" s="10"/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</row>
    <row r="10" customFormat="false" ht="18" hidden="false" customHeight="true" outlineLevel="0" collapsed="false">
      <c r="A10" s="11" t="s">
        <v>15</v>
      </c>
      <c r="B10" s="11"/>
      <c r="C10" s="11"/>
      <c r="D10" s="11"/>
      <c r="E10" s="11"/>
      <c r="F10" s="11"/>
    </row>
    <row r="11" customFormat="false" ht="15" hidden="false" customHeight="false" outlineLevel="0" collapsed="false">
      <c r="A11" s="3" t="s">
        <v>16</v>
      </c>
      <c r="B11" s="3" t="s">
        <v>17</v>
      </c>
      <c r="C11" s="3" t="s">
        <v>18</v>
      </c>
      <c r="D11" s="3" t="s">
        <v>19</v>
      </c>
      <c r="E11" s="3"/>
      <c r="F11" s="3"/>
    </row>
    <row r="12" customFormat="false" ht="15" hidden="false" customHeight="false" outlineLevel="0" collapsed="false">
      <c r="A12" s="12" t="s">
        <v>20</v>
      </c>
      <c r="B12" s="13" t="n">
        <v>165.32</v>
      </c>
      <c r="C12" s="14" t="s">
        <v>21</v>
      </c>
      <c r="D12" s="15" t="s">
        <v>22</v>
      </c>
      <c r="E12" s="10"/>
      <c r="F12" s="10"/>
    </row>
    <row r="13" customFormat="false" ht="15" hidden="false" customHeight="false" outlineLevel="0" collapsed="false">
      <c r="A13" s="12" t="s">
        <v>23</v>
      </c>
      <c r="B13" s="13" t="n">
        <v>165.32</v>
      </c>
      <c r="C13" s="14" t="s">
        <v>21</v>
      </c>
      <c r="D13" s="15" t="s">
        <v>22</v>
      </c>
      <c r="E13" s="10"/>
      <c r="F13" s="10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</row>
    <row r="15" customFormat="false" ht="18" hidden="false" customHeight="true" outlineLevel="0" collapsed="false">
      <c r="A15" s="11" t="s">
        <v>24</v>
      </c>
      <c r="B15" s="11"/>
      <c r="C15" s="11"/>
      <c r="D15" s="11"/>
      <c r="E15" s="11"/>
      <c r="F15" s="11"/>
    </row>
    <row r="16" customFormat="false" ht="15" hidden="false" customHeight="false" outlineLevel="0" collapsed="false">
      <c r="A16" s="3" t="s">
        <v>25</v>
      </c>
      <c r="B16" s="3" t="s">
        <v>26</v>
      </c>
      <c r="C16" s="3" t="s">
        <v>27</v>
      </c>
      <c r="D16" s="3" t="s">
        <v>28</v>
      </c>
      <c r="E16" s="3" t="s">
        <v>29</v>
      </c>
      <c r="F16" s="3" t="s">
        <v>7</v>
      </c>
    </row>
    <row r="17" customFormat="false" ht="15" hidden="false" customHeight="false" outlineLevel="0" collapsed="false">
      <c r="A17" s="4" t="s">
        <v>30</v>
      </c>
      <c r="B17" s="16" t="s">
        <v>31</v>
      </c>
      <c r="C17" s="16" t="n">
        <v>74696</v>
      </c>
      <c r="D17" s="16" t="n">
        <v>74848</v>
      </c>
      <c r="E17" s="17" t="n">
        <f aca="false">D17-C17</f>
        <v>152</v>
      </c>
      <c r="F17" s="4" t="s">
        <v>32</v>
      </c>
    </row>
    <row r="18" customFormat="false" ht="15" hidden="false" customHeight="false" outlineLevel="0" collapsed="false">
      <c r="A18" s="6" t="s">
        <v>33</v>
      </c>
      <c r="B18" s="18" t="s">
        <v>34</v>
      </c>
      <c r="C18" s="18" t="n">
        <v>74861</v>
      </c>
      <c r="D18" s="18" t="n">
        <v>74875</v>
      </c>
      <c r="E18" s="19" t="n">
        <f aca="false">D18-C18</f>
        <v>14</v>
      </c>
      <c r="F18" s="6" t="s">
        <v>35</v>
      </c>
    </row>
    <row r="19" customFormat="false" ht="15" hidden="false" customHeight="false" outlineLevel="0" collapsed="false">
      <c r="A19" s="4" t="s">
        <v>36</v>
      </c>
      <c r="B19" s="16" t="s">
        <v>34</v>
      </c>
      <c r="C19" s="16" t="n">
        <v>74875</v>
      </c>
      <c r="D19" s="16" t="n">
        <v>74875</v>
      </c>
      <c r="E19" s="17" t="n">
        <f aca="false">D19-C19</f>
        <v>0</v>
      </c>
      <c r="F19" s="4" t="s">
        <v>37</v>
      </c>
    </row>
    <row r="20" customFormat="false" ht="15" hidden="false" customHeight="false" outlineLevel="0" collapsed="false">
      <c r="A20" s="6" t="s">
        <v>38</v>
      </c>
      <c r="B20" s="18" t="s">
        <v>34</v>
      </c>
      <c r="C20" s="18" t="n">
        <v>74875</v>
      </c>
      <c r="D20" s="18" t="n">
        <v>74896</v>
      </c>
      <c r="E20" s="19" t="n">
        <f aca="false">D20-C20</f>
        <v>21</v>
      </c>
      <c r="F20" s="6"/>
    </row>
    <row r="21" customFormat="false" ht="15" hidden="false" customHeight="false" outlineLevel="0" collapsed="false">
      <c r="A21" s="4" t="s">
        <v>39</v>
      </c>
      <c r="B21" s="16" t="s">
        <v>34</v>
      </c>
      <c r="C21" s="16" t="n">
        <v>74896</v>
      </c>
      <c r="D21" s="16" t="n">
        <v>74905</v>
      </c>
      <c r="E21" s="17" t="n">
        <f aca="false">D21-C21</f>
        <v>9</v>
      </c>
      <c r="F21" s="4"/>
    </row>
    <row r="22" customFormat="false" ht="15" hidden="false" customHeight="false" outlineLevel="0" collapsed="false">
      <c r="A22" s="6" t="s">
        <v>40</v>
      </c>
      <c r="B22" s="18" t="s">
        <v>31</v>
      </c>
      <c r="C22" s="18" t="n">
        <v>74905</v>
      </c>
      <c r="D22" s="18" t="n">
        <v>74919</v>
      </c>
      <c r="E22" s="19" t="n">
        <f aca="false">D22-C22</f>
        <v>14</v>
      </c>
      <c r="F22" s="6" t="s">
        <v>41</v>
      </c>
    </row>
    <row r="23" customFormat="false" ht="15" hidden="false" customHeight="false" outlineLevel="0" collapsed="false">
      <c r="A23" s="4" t="s">
        <v>42</v>
      </c>
      <c r="B23" s="16" t="s">
        <v>31</v>
      </c>
      <c r="C23" s="16" t="n">
        <v>74919</v>
      </c>
      <c r="D23" s="16" t="n">
        <v>74933</v>
      </c>
      <c r="E23" s="17" t="n">
        <f aca="false">D23-C23</f>
        <v>14</v>
      </c>
      <c r="F23" s="4" t="s">
        <v>43</v>
      </c>
    </row>
    <row r="24" customFormat="false" ht="15" hidden="false" customHeight="false" outlineLevel="0" collapsed="false">
      <c r="A24" s="6" t="s">
        <v>44</v>
      </c>
      <c r="B24" s="18" t="s">
        <v>45</v>
      </c>
      <c r="C24" s="18" t="n">
        <v>74933</v>
      </c>
      <c r="D24" s="18" t="n">
        <v>74981</v>
      </c>
      <c r="E24" s="19" t="n">
        <f aca="false">D24-C24</f>
        <v>48</v>
      </c>
      <c r="F24" s="6" t="s">
        <v>46</v>
      </c>
    </row>
    <row r="25" customFormat="false" ht="15" hidden="false" customHeight="false" outlineLevel="0" collapsed="false">
      <c r="A25" s="4" t="s">
        <v>47</v>
      </c>
      <c r="B25" s="16" t="s">
        <v>45</v>
      </c>
      <c r="C25" s="16" t="n">
        <v>74981</v>
      </c>
      <c r="D25" s="16" t="n">
        <v>75069</v>
      </c>
      <c r="E25" s="17" t="n">
        <f aca="false">D25-C25</f>
        <v>88</v>
      </c>
      <c r="F25" s="4" t="s">
        <v>48</v>
      </c>
    </row>
    <row r="26" customFormat="false" ht="15" hidden="false" customHeight="false" outlineLevel="0" collapsed="false">
      <c r="A26" s="8" t="s">
        <v>49</v>
      </c>
      <c r="B26" s="20"/>
      <c r="C26" s="20"/>
      <c r="D26" s="20"/>
      <c r="E26" s="21" t="n">
        <f aca="false">75069-74696</f>
        <v>373</v>
      </c>
      <c r="F26" s="20"/>
    </row>
  </sheetData>
  <mergeCells count="4">
    <mergeCell ref="A1:F1"/>
    <mergeCell ref="A2:F2"/>
    <mergeCell ref="A10:F10"/>
    <mergeCell ref="A15:F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2026-07-03T23:20:44Z</dcterms:created>
  <dc:creator>openpyxl</dc:creator>
  <dc:description/>
  <dc:language>en-US</dc:language>
  <cp:lastModifiedBy/>
  <dcterms:modified xsi:type="dcterms:W3CDTF">2026-07-03T23:20:44Z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