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vid &amp; Vilma Persona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<sst xmlns="http://schemas.openxmlformats.org/spreadsheetml/2006/main" count="196" uniqueCount="116">
  <si>
    <t xml:space="preserve">Day / Date</t>
  </si>
  <si>
    <t xml:space="preserve">Category</t>
  </si>
  <si>
    <t xml:space="preserve">Description</t>
  </si>
  <si>
    <t xml:space="preserve">Location</t>
  </si>
  <si>
    <t xml:space="preserve">Amount</t>
  </si>
  <si>
    <t xml:space="preserve">DAY 1 — Tuesday May 26, 2026 (Travel Day)</t>
  </si>
  <si>
    <t xml:space="preserve">No Expenses</t>
  </si>
  <si>
    <t xml:space="preserve">Day 1 Subtotal</t>
  </si>
  <si>
    <t xml:space="preserve">DAY 2 — Wednesday May 27, 2026 (David's Birthday)</t>
  </si>
  <si>
    <t xml:space="preserve">05/27/26</t>
  </si>
  <si>
    <t xml:space="preserve">Food</t>
  </si>
  <si>
    <t xml:space="preserve">Dos Alas Restaurante — Birthday lunch (incl. $5 tip)</t>
  </si>
  <si>
    <t xml:space="preserve">Izalco Volcano</t>
  </si>
  <si>
    <t xml:space="preserve">San Blas Gastro Café / Casa Cristal — Coffee + 2 bean bags (incl. $3.05 auto-tip)</t>
  </si>
  <si>
    <t xml:space="preserve">Cerro Verde coffee plantation</t>
  </si>
  <si>
    <t xml:space="preserve">Shopping</t>
  </si>
  <si>
    <t xml:space="preserve">Selectos Sonsonate — groceries, drinks, supplies</t>
  </si>
  <si>
    <t xml:space="preserve">Sonsonate</t>
  </si>
  <si>
    <t xml:space="preserve">Anthony's Panadería y Pastelería — Birthday cake (Cake P Eclipse)</t>
  </si>
  <si>
    <t xml:space="preserve">Day 2 Subtotal</t>
  </si>
  <si>
    <t xml:space="preserve">DAY 3 — Thursday May 28, 2026</t>
  </si>
  <si>
    <t xml:space="preserve">05/28/26</t>
  </si>
  <si>
    <t xml:space="preserve">Activity</t>
  </si>
  <si>
    <t xml:space="preserve">Santa Ana Cathedral — photographer (3 printed photos)</t>
  </si>
  <si>
    <t xml:space="preserve">Santa Ana</t>
  </si>
  <si>
    <t xml:space="preserve">Santa Ana Cathedral — donation</t>
  </si>
  <si>
    <t xml:space="preserve">Simmer Down Restaurante-Pizzeria — pizza lunch (incl. $5 tip)</t>
  </si>
  <si>
    <t xml:space="preserve">Coffee — Parque Libertad (David paid for all 4)</t>
  </si>
  <si>
    <t xml:space="preserve">Day 3 Subtotal</t>
  </si>
  <si>
    <t xml:space="preserve">DAY 4 — Friday May 29, 2026</t>
  </si>
  <si>
    <t xml:space="preserve">05/29/26</t>
  </si>
  <si>
    <t xml:space="preserve">NAWi Beach House — Day Pass (David &amp; Vilma; Ashley &amp; Markus paid own)</t>
  </si>
  <si>
    <t xml:space="preserve">Playa Mizata</t>
  </si>
  <si>
    <t xml:space="preserve">NAWi Beach House — Food &amp; Drinks</t>
  </si>
  <si>
    <t xml:space="preserve">Day 4 Subtotal</t>
  </si>
  <si>
    <t xml:space="preserve">DAY 5 — Saturday May 30, 2026</t>
  </si>
  <si>
    <t xml:space="preserve">05/30/26</t>
  </si>
  <si>
    <t xml:space="preserve">'Hay Desayunos' — Roadside breakfast, David paid for all 4 (incl. $9 tip)</t>
  </si>
  <si>
    <t xml:space="preserve">Highland road to Tazumal</t>
  </si>
  <si>
    <t xml:space="preserve">Entry</t>
  </si>
  <si>
    <t xml:space="preserve">Tazumal Parque Arqueológico — Entry (David &amp; Vilma)</t>
  </si>
  <si>
    <t xml:space="preserve">Chalchuapa</t>
  </si>
  <si>
    <t xml:space="preserve">Selectos Sonsonate El Encuentro — groceries</t>
  </si>
  <si>
    <t xml:space="preserve">Day 5 Subtotal</t>
  </si>
  <si>
    <t xml:space="preserve">DAY 6 — Sunday May 31, 2026</t>
  </si>
  <si>
    <t xml:space="preserve">05/31/26</t>
  </si>
  <si>
    <t xml:space="preserve">Medical</t>
  </si>
  <si>
    <t xml:space="preserve">Farmacia San Nicolas — Diclofenac, Amoxicilina, Bronchoelite ×2, Pastilla Nervina, Amara</t>
  </si>
  <si>
    <t xml:space="preserve">Loma Linda, La Libertad</t>
  </si>
  <si>
    <t xml:space="preserve">ARIGATO Tea House / Sōya — David paid for all 4</t>
  </si>
  <si>
    <t xml:space="preserve">Av. La Capilla 250, San Salvador</t>
  </si>
  <si>
    <t xml:space="preserve">Relajo Cocina Salvadoreña — Ashley &amp; Markus paid bill; David &amp; Vilma left early</t>
  </si>
  <si>
    <t xml:space="preserve">Av. Las Magnolias 226, San Salvador</t>
  </si>
  <si>
    <t xml:space="preserve">Day 6 Subtotal</t>
  </si>
  <si>
    <t xml:space="preserve">DAY 7 — Monday June 1, 2026</t>
  </si>
  <si>
    <t xml:space="preserve">06/01/26</t>
  </si>
  <si>
    <t xml:space="preserve">Sêns Café — Horchata + chocobanano</t>
  </si>
  <si>
    <t xml:space="preserve">El Boquerón National Park</t>
  </si>
  <si>
    <t xml:space="preserve">Street vendor — atol ×3, tamales, plantains with milk</t>
  </si>
  <si>
    <t xml:space="preserve">Centro Histórico, San Salvador</t>
  </si>
  <si>
    <t xml:space="preserve">Casa Campo El Mirador — Dinner, David paid for entire table incl. Griselda + friend ($121.50 card + $15 cash tip)</t>
  </si>
  <si>
    <t xml:space="preserve">Los Planes de Renderos</t>
  </si>
  <si>
    <t xml:space="preserve">Day 7 Subtotal</t>
  </si>
  <si>
    <t xml:space="preserve">DAY 8 — Tuesday June 2, 2026</t>
  </si>
  <si>
    <t xml:space="preserve">06/02/26</t>
  </si>
  <si>
    <t xml:space="preserve">No personal expenses</t>
  </si>
  <si>
    <t xml:space="preserve">Group costs all settled with Markus &amp; Ashley</t>
  </si>
  <si>
    <t xml:space="preserve">Day 8 Subtotal</t>
  </si>
  <si>
    <t xml:space="preserve">DAY 9 — Wednesday June 3, 2026</t>
  </si>
  <si>
    <t xml:space="preserve">06/03/26</t>
  </si>
  <si>
    <t xml:space="preserve">Ibagari Coffee Restaurante — David paid for D/V/Ashley (Markus paid own + $5 tip)</t>
  </si>
  <si>
    <t xml:space="preserve">San Salvador</t>
  </si>
  <si>
    <t xml:space="preserve">Transport</t>
  </si>
  <si>
    <t xml:space="preserve">Parking — Puerta del Diablo / Devil's Gate</t>
  </si>
  <si>
    <t xml:space="preserve">Panchimalco</t>
  </si>
  <si>
    <t xml:space="preserve">Frappés — vendor at Puerta del Diablo (salted caramel + frappé + $3 tip)</t>
  </si>
  <si>
    <t xml:space="preserve">Puerta del Diablo</t>
  </si>
  <si>
    <t xml:space="preserve">Parking — Playa El Tunco</t>
  </si>
  <si>
    <t xml:space="preserve">El Tunco, Km 42</t>
  </si>
  <si>
    <t xml:space="preserve">Gray "Surfing El Salvador" t-shirt</t>
  </si>
  <si>
    <t xml:space="preserve">Surf City boardwalk</t>
  </si>
  <si>
    <t xml:space="preserve">ES macramé wristband — elderly beach vendor</t>
  </si>
  <si>
    <t xml:space="preserve">El Tunco</t>
  </si>
  <si>
    <t xml:space="preserve">Roca Sunzal Hotel &amp; Restaurant — Pilsener beers ($11 + $3 tip)</t>
  </si>
  <si>
    <t xml:space="preserve">El Sunzal</t>
  </si>
  <si>
    <t xml:space="preserve">Mamaguaya Restaurant — Dinner D/V/Markus (total $46.50; Markus paid $15 own; net to David)</t>
  </si>
  <si>
    <t xml:space="preserve">Misc</t>
  </si>
  <si>
    <t xml:space="preserve">Pronto Gas Station — waters + sweet bread</t>
  </si>
  <si>
    <t xml:space="preserve">Carretera Litoral</t>
  </si>
  <si>
    <t xml:space="preserve">White "Surf City El Salvador" shirt — for Osha</t>
  </si>
  <si>
    <t xml:space="preserve">Day 9 Subtotal</t>
  </si>
  <si>
    <t xml:space="preserve">DAY 10 — Thursday June 4, 2026 (Last Day)</t>
  </si>
  <si>
    <t xml:space="preserve">06/04/26</t>
  </si>
  <si>
    <t xml:space="preserve">Uber — UrbanView to Jardín Botánico (Markus paid; David owes $3.75 offset in settlement)</t>
  </si>
  <si>
    <t xml:space="preserve">Jardín Botánico La Laguna — Entry × 4 adults ($2 each)</t>
  </si>
  <si>
    <t xml:space="preserve">Taxi — Mercado Ex-Cuartel to Mercado San Miguelito</t>
  </si>
  <si>
    <t xml:space="preserve">Comedor La Bendición — Menudo + plates ($13 + $2 tip)</t>
  </si>
  <si>
    <t xml:space="preserve">3rd Floor, Mercado San Miguelito</t>
  </si>
  <si>
    <t xml:space="preserve">Spices + drink mixes — chicken spices ×2, Cebada, Horchata (for Vilma's mom)</t>
  </si>
  <si>
    <t xml:space="preserve">Mercado San Miguelito</t>
  </si>
  <si>
    <t xml:space="preserve">Fanny pack + coffee cup + knick-knacks</t>
  </si>
  <si>
    <t xml:space="preserve">La Nevería — 2 × Choco Waffle Capuchino</t>
  </si>
  <si>
    <t xml:space="preserve">5th Floor, Mercado San Miguelito</t>
  </si>
  <si>
    <t xml:space="preserve">Amara coffee ×2 packs + 1 lb coffee</t>
  </si>
  <si>
    <t xml:space="preserve">Day 10 Subtotal</t>
  </si>
  <si>
    <t xml:space="preserve">DEPARTURE DAY — Friday June 5, 2026</t>
  </si>
  <si>
    <t xml:space="preserve">06/05/26</t>
  </si>
  <si>
    <t xml:space="preserve">Gas fill-up — David's ¼ share of $16.00 group fill</t>
  </si>
  <si>
    <t xml:space="preserve">Eco Auto return</t>
  </si>
  <si>
    <t xml:space="preserve">Pollo Campero — SAL Airport (10-piece; Markus gave $20; net to David)</t>
  </si>
  <si>
    <t xml:space="preserve">SAL Airport</t>
  </si>
  <si>
    <t xml:space="preserve">Pollo Campestre — SAL Airport (2 × Quesadilla)</t>
  </si>
  <si>
    <t xml:space="preserve">Shuttle tip — CheapAirportParking LAX</t>
  </si>
  <si>
    <t xml:space="preserve">LAX</t>
  </si>
  <si>
    <t xml:space="preserve">Departure Day Subtotal</t>
  </si>
  <si>
    <t xml:space="preserve">GRAND TOTAL — EL SALVADOR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</si>
</sst>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;&quot;($&quot;#,##0.00\);\-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090"/>
        <bgColor rgb="FF1F3864"/>
      </patternFill>
    </fill>
    <fill>
      <patternFill patternType="solid">
        <fgColor rgb="FFD9E1F2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09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3" min="3" style="0" width="40"/>
    <col collapsed="false" customWidth="true" hidden="false" outlineLevel="0" max="4" min="4" style="0" width="32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/>
      <c r="C2" s="2"/>
      <c r="D2" s="2"/>
      <c r="E2" s="2"/>
    </row>
    <row r="3" customFormat="false" ht="15" hidden="false" customHeight="false" outlineLevel="0" collapsed="false">
      <c r="A3" s="3"/>
      <c r="B3" s="3" t="s">
        <v>6</v>
      </c>
      <c r="C3" s="3"/>
      <c r="D3" s="3"/>
      <c r="E3" s="4" t="n">
        <v>0</v>
      </c>
    </row>
    <row r="4" customFormat="false" ht="15" hidden="false" customHeight="false" outlineLevel="0" collapsed="false">
      <c r="A4" s="5" t="s">
        <v>7</v>
      </c>
      <c r="B4" s="5"/>
      <c r="C4" s="5"/>
      <c r="D4" s="5"/>
      <c r="E4" s="6" t="n">
        <f aca="false">SUM(E3:E3)</f>
        <v>0</v>
      </c>
    </row>
    <row r="5" customFormat="false" ht="15" hidden="false" customHeight="false" outlineLevel="0" collapsed="false">
      <c r="A5" s="2" t="s">
        <v>8</v>
      </c>
      <c r="B5" s="2"/>
      <c r="C5" s="2"/>
      <c r="D5" s="2"/>
      <c r="E5" s="2"/>
    </row>
    <row r="6" customFormat="false" ht="23.85" hidden="false" customHeight="false" outlineLevel="0" collapsed="false">
      <c r="A6" s="3" t="s">
        <v>9</v>
      </c>
      <c r="B6" s="3" t="s">
        <v>10</v>
      </c>
      <c r="C6" s="3" t="s">
        <v>11</v>
      </c>
      <c r="D6" s="3" t="s">
        <v>12</v>
      </c>
      <c r="E6" s="4" t="n">
        <v>50</v>
      </c>
    </row>
    <row r="7" customFormat="false" ht="23.85" hidden="false" customHeight="false" outlineLevel="0" collapsed="false">
      <c r="A7" s="3" t="s">
        <v>9</v>
      </c>
      <c r="B7" s="3" t="s">
        <v>10</v>
      </c>
      <c r="C7" s="3" t="s">
        <v>13</v>
      </c>
      <c r="D7" s="3" t="s">
        <v>14</v>
      </c>
      <c r="E7" s="4" t="n">
        <v>33.55</v>
      </c>
    </row>
    <row r="8" customFormat="false" ht="23.85" hidden="false" customHeight="false" outlineLevel="0" collapsed="false">
      <c r="A8" s="3" t="s">
        <v>9</v>
      </c>
      <c r="B8" s="3" t="s">
        <v>15</v>
      </c>
      <c r="C8" s="3" t="s">
        <v>16</v>
      </c>
      <c r="D8" s="3" t="s">
        <v>17</v>
      </c>
      <c r="E8" s="4" t="n">
        <v>66.09</v>
      </c>
    </row>
    <row r="9" customFormat="false" ht="23.85" hidden="false" customHeight="false" outlineLevel="0" collapsed="false">
      <c r="A9" s="3" t="s">
        <v>9</v>
      </c>
      <c r="B9" s="3" t="s">
        <v>10</v>
      </c>
      <c r="C9" s="3" t="s">
        <v>18</v>
      </c>
      <c r="D9" s="3" t="s">
        <v>17</v>
      </c>
      <c r="E9" s="4" t="n">
        <v>11.99</v>
      </c>
    </row>
    <row r="10" customFormat="false" ht="15" hidden="false" customHeight="false" outlineLevel="0" collapsed="false">
      <c r="A10" s="5" t="s">
        <v>19</v>
      </c>
      <c r="B10" s="5"/>
      <c r="C10" s="5"/>
      <c r="D10" s="5"/>
      <c r="E10" s="6" t="n">
        <f aca="false">SUM(E6:E9)</f>
        <v>161.63</v>
      </c>
    </row>
    <row r="11" customFormat="false" ht="15" hidden="false" customHeight="false" outlineLevel="0" collapsed="false">
      <c r="A11" s="2" t="s">
        <v>20</v>
      </c>
      <c r="B11" s="2"/>
      <c r="C11" s="2"/>
      <c r="D11" s="2"/>
      <c r="E11" s="2"/>
    </row>
    <row r="12" customFormat="false" ht="23.85" hidden="false" customHeight="false" outlineLevel="0" collapsed="false">
      <c r="A12" s="3" t="s">
        <v>21</v>
      </c>
      <c r="B12" s="3" t="s">
        <v>22</v>
      </c>
      <c r="C12" s="3" t="s">
        <v>23</v>
      </c>
      <c r="D12" s="3" t="s">
        <v>24</v>
      </c>
      <c r="E12" s="4" t="n">
        <v>10</v>
      </c>
    </row>
    <row r="13" customFormat="false" ht="15" hidden="false" customHeight="false" outlineLevel="0" collapsed="false">
      <c r="A13" s="3" t="s">
        <v>21</v>
      </c>
      <c r="B13" s="3" t="s">
        <v>22</v>
      </c>
      <c r="C13" s="3" t="s">
        <v>25</v>
      </c>
      <c r="D13" s="3" t="s">
        <v>24</v>
      </c>
      <c r="E13" s="4" t="n">
        <v>10</v>
      </c>
    </row>
    <row r="14" customFormat="false" ht="23.85" hidden="false" customHeight="false" outlineLevel="0" collapsed="false">
      <c r="A14" s="3" t="s">
        <v>21</v>
      </c>
      <c r="B14" s="3" t="s">
        <v>10</v>
      </c>
      <c r="C14" s="3" t="s">
        <v>26</v>
      </c>
      <c r="D14" s="3" t="s">
        <v>24</v>
      </c>
      <c r="E14" s="4" t="n">
        <v>30</v>
      </c>
    </row>
    <row r="15" customFormat="false" ht="15" hidden="false" customHeight="false" outlineLevel="0" collapsed="false">
      <c r="A15" s="3" t="s">
        <v>21</v>
      </c>
      <c r="B15" s="3" t="s">
        <v>10</v>
      </c>
      <c r="C15" s="3" t="s">
        <v>27</v>
      </c>
      <c r="D15" s="3" t="s">
        <v>24</v>
      </c>
      <c r="E15" s="4" t="n">
        <v>12.5</v>
      </c>
    </row>
    <row r="16" customFormat="false" ht="15" hidden="false" customHeight="false" outlineLevel="0" collapsed="false">
      <c r="A16" s="5" t="s">
        <v>28</v>
      </c>
      <c r="B16" s="5"/>
      <c r="C16" s="5"/>
      <c r="D16" s="5"/>
      <c r="E16" s="6" t="n">
        <f aca="false">SUM(E12:E15)</f>
        <v>62.5</v>
      </c>
    </row>
    <row r="17" customFormat="false" ht="15" hidden="false" customHeight="false" outlineLevel="0" collapsed="false">
      <c r="A17" s="2" t="s">
        <v>29</v>
      </c>
      <c r="B17" s="2"/>
      <c r="C17" s="2"/>
      <c r="D17" s="2"/>
      <c r="E17" s="2"/>
    </row>
    <row r="18" customFormat="false" ht="23.85" hidden="false" customHeight="false" outlineLevel="0" collapsed="false">
      <c r="A18" s="3" t="s">
        <v>30</v>
      </c>
      <c r="B18" s="3" t="s">
        <v>22</v>
      </c>
      <c r="C18" s="3" t="s">
        <v>31</v>
      </c>
      <c r="D18" s="3" t="s">
        <v>32</v>
      </c>
      <c r="E18" s="4" t="n">
        <v>40</v>
      </c>
    </row>
    <row r="19" customFormat="false" ht="15" hidden="false" customHeight="false" outlineLevel="0" collapsed="false">
      <c r="A19" s="3" t="s">
        <v>30</v>
      </c>
      <c r="B19" s="3" t="s">
        <v>10</v>
      </c>
      <c r="C19" s="3" t="s">
        <v>33</v>
      </c>
      <c r="D19" s="3" t="s">
        <v>32</v>
      </c>
      <c r="E19" s="4" t="n">
        <v>34.1</v>
      </c>
    </row>
    <row r="20" customFormat="false" ht="15" hidden="false" customHeight="false" outlineLevel="0" collapsed="false">
      <c r="A20" s="5" t="s">
        <v>34</v>
      </c>
      <c r="B20" s="5"/>
      <c r="C20" s="5"/>
      <c r="D20" s="5"/>
      <c r="E20" s="6" t="n">
        <f aca="false">SUM(E18:E19)</f>
        <v>74.1</v>
      </c>
    </row>
    <row r="21" customFormat="false" ht="15" hidden="false" customHeight="false" outlineLevel="0" collapsed="false">
      <c r="A21" s="2" t="s">
        <v>35</v>
      </c>
      <c r="B21" s="2"/>
      <c r="C21" s="2"/>
      <c r="D21" s="2"/>
      <c r="E21" s="2"/>
    </row>
    <row r="22" customFormat="false" ht="23.85" hidden="false" customHeight="false" outlineLevel="0" collapsed="false">
      <c r="A22" s="3" t="s">
        <v>36</v>
      </c>
      <c r="B22" s="3" t="s">
        <v>10</v>
      </c>
      <c r="C22" s="3" t="s">
        <v>37</v>
      </c>
      <c r="D22" s="3" t="s">
        <v>38</v>
      </c>
      <c r="E22" s="4" t="n">
        <v>40</v>
      </c>
    </row>
    <row r="23" customFormat="false" ht="23.85" hidden="false" customHeight="false" outlineLevel="0" collapsed="false">
      <c r="A23" s="3" t="s">
        <v>36</v>
      </c>
      <c r="B23" s="3" t="s">
        <v>39</v>
      </c>
      <c r="C23" s="3" t="s">
        <v>40</v>
      </c>
      <c r="D23" s="3" t="s">
        <v>41</v>
      </c>
      <c r="E23" s="4" t="n">
        <v>7</v>
      </c>
    </row>
    <row r="24" customFormat="false" ht="15" hidden="false" customHeight="false" outlineLevel="0" collapsed="false">
      <c r="A24" s="3" t="s">
        <v>36</v>
      </c>
      <c r="B24" s="3" t="s">
        <v>15</v>
      </c>
      <c r="C24" s="3" t="s">
        <v>42</v>
      </c>
      <c r="D24" s="3" t="s">
        <v>17</v>
      </c>
      <c r="E24" s="4" t="n">
        <v>17.41</v>
      </c>
    </row>
    <row r="25" customFormat="false" ht="15" hidden="false" customHeight="false" outlineLevel="0" collapsed="false">
      <c r="A25" s="5" t="s">
        <v>43</v>
      </c>
      <c r="B25" s="5"/>
      <c r="C25" s="5"/>
      <c r="D25" s="5"/>
      <c r="E25" s="6" t="n">
        <f aca="false">SUM(E22:E24)</f>
        <v>64.41</v>
      </c>
    </row>
    <row r="26" customFormat="false" ht="15" hidden="false" customHeight="false" outlineLevel="0" collapsed="false">
      <c r="A26" s="2" t="s">
        <v>44</v>
      </c>
      <c r="B26" s="2"/>
      <c r="C26" s="2"/>
      <c r="D26" s="2"/>
      <c r="E26" s="2"/>
    </row>
    <row r="27" customFormat="false" ht="35.05" hidden="false" customHeight="false" outlineLevel="0" collapsed="false">
      <c r="A27" s="3" t="s">
        <v>45</v>
      </c>
      <c r="B27" s="3" t="s">
        <v>46</v>
      </c>
      <c r="C27" s="3" t="s">
        <v>47</v>
      </c>
      <c r="D27" s="3" t="s">
        <v>48</v>
      </c>
      <c r="E27" s="4" t="n">
        <v>47.39</v>
      </c>
    </row>
    <row r="28" customFormat="false" ht="23.85" hidden="false" customHeight="false" outlineLevel="0" collapsed="false">
      <c r="A28" s="3" t="s">
        <v>45</v>
      </c>
      <c r="B28" s="3" t="s">
        <v>10</v>
      </c>
      <c r="C28" s="3" t="s">
        <v>49</v>
      </c>
      <c r="D28" s="3" t="s">
        <v>50</v>
      </c>
      <c r="E28" s="4" t="n">
        <v>12</v>
      </c>
    </row>
    <row r="29" customFormat="false" ht="23.85" hidden="false" customHeight="false" outlineLevel="0" collapsed="false">
      <c r="A29" s="3" t="s">
        <v>45</v>
      </c>
      <c r="B29" s="3" t="s">
        <v>10</v>
      </c>
      <c r="C29" s="3" t="s">
        <v>51</v>
      </c>
      <c r="D29" s="3" t="s">
        <v>52</v>
      </c>
      <c r="E29" s="4" t="n">
        <v>0</v>
      </c>
    </row>
    <row r="30" customFormat="false" ht="15" hidden="false" customHeight="false" outlineLevel="0" collapsed="false">
      <c r="A30" s="5" t="s">
        <v>53</v>
      </c>
      <c r="B30" s="5"/>
      <c r="C30" s="5"/>
      <c r="D30" s="5"/>
      <c r="E30" s="6" t="n">
        <f aca="false">SUM(E27:E29)</f>
        <v>59.39</v>
      </c>
    </row>
    <row r="31" customFormat="false" ht="15" hidden="false" customHeight="false" outlineLevel="0" collapsed="false">
      <c r="A31" s="2" t="s">
        <v>54</v>
      </c>
      <c r="B31" s="2"/>
      <c r="C31" s="2"/>
      <c r="D31" s="2"/>
      <c r="E31" s="2"/>
    </row>
    <row r="32" customFormat="false" ht="15" hidden="false" customHeight="false" outlineLevel="0" collapsed="false">
      <c r="A32" s="3" t="s">
        <v>55</v>
      </c>
      <c r="B32" s="3" t="s">
        <v>10</v>
      </c>
      <c r="C32" s="3" t="s">
        <v>56</v>
      </c>
      <c r="D32" s="3" t="s">
        <v>57</v>
      </c>
      <c r="E32" s="4" t="n">
        <v>7</v>
      </c>
    </row>
    <row r="33" customFormat="false" ht="23.85" hidden="false" customHeight="false" outlineLevel="0" collapsed="false">
      <c r="A33" s="3" t="s">
        <v>55</v>
      </c>
      <c r="B33" s="3" t="s">
        <v>10</v>
      </c>
      <c r="C33" s="3" t="s">
        <v>58</v>
      </c>
      <c r="D33" s="3" t="s">
        <v>59</v>
      </c>
      <c r="E33" s="4" t="n">
        <v>15</v>
      </c>
    </row>
    <row r="34" customFormat="false" ht="35.05" hidden="false" customHeight="false" outlineLevel="0" collapsed="false">
      <c r="A34" s="3" t="s">
        <v>55</v>
      </c>
      <c r="B34" s="3" t="s">
        <v>10</v>
      </c>
      <c r="C34" s="3" t="s">
        <v>60</v>
      </c>
      <c r="D34" s="3" t="s">
        <v>61</v>
      </c>
      <c r="E34" s="4" t="n">
        <v>136.5</v>
      </c>
    </row>
    <row r="35" customFormat="false" ht="15" hidden="false" customHeight="false" outlineLevel="0" collapsed="false">
      <c r="A35" s="5" t="s">
        <v>62</v>
      </c>
      <c r="B35" s="5"/>
      <c r="C35" s="5"/>
      <c r="D35" s="5"/>
      <c r="E35" s="6" t="n">
        <f aca="false">SUM(E32:E34)</f>
        <v>158.5</v>
      </c>
    </row>
    <row r="36" customFormat="false" ht="15" hidden="false" customHeight="false" outlineLevel="0" collapsed="false">
      <c r="A36" s="2" t="s">
        <v>63</v>
      </c>
      <c r="B36" s="2"/>
      <c r="C36" s="2"/>
      <c r="D36" s="2"/>
      <c r="E36" s="2"/>
    </row>
    <row r="37" customFormat="false" ht="23.85" hidden="false" customHeight="false" outlineLevel="0" collapsed="false">
      <c r="A37" s="3" t="s">
        <v>64</v>
      </c>
      <c r="B37" s="3" t="s">
        <v>65</v>
      </c>
      <c r="C37" s="3" t="s">
        <v>66</v>
      </c>
      <c r="D37" s="3"/>
      <c r="E37" s="4" t="n">
        <v>0</v>
      </c>
    </row>
    <row r="38" customFormat="false" ht="15" hidden="false" customHeight="false" outlineLevel="0" collapsed="false">
      <c r="A38" s="5" t="s">
        <v>67</v>
      </c>
      <c r="B38" s="5"/>
      <c r="C38" s="5"/>
      <c r="D38" s="5"/>
      <c r="E38" s="6" t="n">
        <f aca="false">SUM(E37:E37)</f>
        <v>0</v>
      </c>
    </row>
    <row r="39" customFormat="false" ht="15" hidden="false" customHeight="false" outlineLevel="0" collapsed="false">
      <c r="A39" s="2" t="s">
        <v>68</v>
      </c>
      <c r="B39" s="2"/>
      <c r="C39" s="2"/>
      <c r="D39" s="2"/>
      <c r="E39" s="2"/>
    </row>
    <row r="40" customFormat="false" ht="23.85" hidden="false" customHeight="false" outlineLevel="0" collapsed="false">
      <c r="A40" s="3" t="s">
        <v>69</v>
      </c>
      <c r="B40" s="3" t="s">
        <v>10</v>
      </c>
      <c r="C40" s="3" t="s">
        <v>70</v>
      </c>
      <c r="D40" s="3" t="s">
        <v>71</v>
      </c>
      <c r="E40" s="4" t="n">
        <v>15</v>
      </c>
    </row>
    <row r="41" customFormat="false" ht="15" hidden="false" customHeight="false" outlineLevel="0" collapsed="false">
      <c r="A41" s="3" t="s">
        <v>69</v>
      </c>
      <c r="B41" s="3" t="s">
        <v>72</v>
      </c>
      <c r="C41" s="3" t="s">
        <v>73</v>
      </c>
      <c r="D41" s="3" t="s">
        <v>74</v>
      </c>
      <c r="E41" s="4" t="n">
        <v>2</v>
      </c>
    </row>
    <row r="42" customFormat="false" ht="23.85" hidden="false" customHeight="false" outlineLevel="0" collapsed="false">
      <c r="A42" s="3" t="s">
        <v>69</v>
      </c>
      <c r="B42" s="3" t="s">
        <v>10</v>
      </c>
      <c r="C42" s="3" t="s">
        <v>75</v>
      </c>
      <c r="D42" s="3" t="s">
        <v>76</v>
      </c>
      <c r="E42" s="4" t="n">
        <v>10</v>
      </c>
    </row>
    <row r="43" customFormat="false" ht="15" hidden="false" customHeight="false" outlineLevel="0" collapsed="false">
      <c r="A43" s="3" t="s">
        <v>69</v>
      </c>
      <c r="B43" s="3" t="s">
        <v>72</v>
      </c>
      <c r="C43" s="3" t="s">
        <v>77</v>
      </c>
      <c r="D43" s="3" t="s">
        <v>78</v>
      </c>
      <c r="E43" s="4" t="n">
        <v>3</v>
      </c>
    </row>
    <row r="44" customFormat="false" ht="15" hidden="false" customHeight="false" outlineLevel="0" collapsed="false">
      <c r="A44" s="3" t="s">
        <v>69</v>
      </c>
      <c r="B44" s="3" t="s">
        <v>15</v>
      </c>
      <c r="C44" s="3" t="s">
        <v>79</v>
      </c>
      <c r="D44" s="3" t="s">
        <v>80</v>
      </c>
      <c r="E44" s="4" t="n">
        <v>7</v>
      </c>
    </row>
    <row r="45" customFormat="false" ht="15" hidden="false" customHeight="false" outlineLevel="0" collapsed="false">
      <c r="A45" s="3" t="s">
        <v>69</v>
      </c>
      <c r="B45" s="3" t="s">
        <v>15</v>
      </c>
      <c r="C45" s="3" t="s">
        <v>81</v>
      </c>
      <c r="D45" s="3" t="s">
        <v>82</v>
      </c>
      <c r="E45" s="4" t="n">
        <v>5</v>
      </c>
    </row>
    <row r="46" customFormat="false" ht="23.85" hidden="false" customHeight="false" outlineLevel="0" collapsed="false">
      <c r="A46" s="3" t="s">
        <v>69</v>
      </c>
      <c r="B46" s="3" t="s">
        <v>10</v>
      </c>
      <c r="C46" s="3" t="s">
        <v>83</v>
      </c>
      <c r="D46" s="3" t="s">
        <v>84</v>
      </c>
      <c r="E46" s="4" t="n">
        <v>14</v>
      </c>
    </row>
    <row r="47" customFormat="false" ht="23.85" hidden="false" customHeight="false" outlineLevel="0" collapsed="false">
      <c r="A47" s="3" t="s">
        <v>69</v>
      </c>
      <c r="B47" s="3" t="s">
        <v>10</v>
      </c>
      <c r="C47" s="3" t="s">
        <v>85</v>
      </c>
      <c r="D47" s="3" t="s">
        <v>84</v>
      </c>
      <c r="E47" s="4" t="n">
        <v>31.5</v>
      </c>
    </row>
    <row r="48" customFormat="false" ht="15" hidden="false" customHeight="false" outlineLevel="0" collapsed="false">
      <c r="A48" s="3" t="s">
        <v>69</v>
      </c>
      <c r="B48" s="3" t="s">
        <v>86</v>
      </c>
      <c r="C48" s="3" t="s">
        <v>87</v>
      </c>
      <c r="D48" s="3" t="s">
        <v>88</v>
      </c>
      <c r="E48" s="4" t="n">
        <v>7</v>
      </c>
    </row>
    <row r="49" customFormat="false" ht="15" hidden="false" customHeight="false" outlineLevel="0" collapsed="false">
      <c r="A49" s="3" t="s">
        <v>69</v>
      </c>
      <c r="B49" s="3" t="s">
        <v>15</v>
      </c>
      <c r="C49" s="3" t="s">
        <v>89</v>
      </c>
      <c r="D49" s="3" t="s">
        <v>80</v>
      </c>
      <c r="E49" s="4" t="n">
        <v>10</v>
      </c>
    </row>
    <row r="50" customFormat="false" ht="15" hidden="false" customHeight="false" outlineLevel="0" collapsed="false">
      <c r="A50" s="5" t="s">
        <v>90</v>
      </c>
      <c r="B50" s="5"/>
      <c r="C50" s="5"/>
      <c r="D50" s="5"/>
      <c r="E50" s="6" t="n">
        <f aca="false">SUM(E40:E49)</f>
        <v>104.5</v>
      </c>
    </row>
    <row r="51" customFormat="false" ht="15" hidden="false" customHeight="false" outlineLevel="0" collapsed="false">
      <c r="A51" s="2" t="s">
        <v>91</v>
      </c>
      <c r="B51" s="2"/>
      <c r="C51" s="2"/>
      <c r="D51" s="2"/>
      <c r="E51" s="2"/>
    </row>
    <row r="52" customFormat="false" ht="23.85" hidden="false" customHeight="false" outlineLevel="0" collapsed="false">
      <c r="A52" s="3" t="s">
        <v>92</v>
      </c>
      <c r="B52" s="3" t="s">
        <v>72</v>
      </c>
      <c r="C52" s="3" t="s">
        <v>93</v>
      </c>
      <c r="D52" s="3" t="s">
        <v>71</v>
      </c>
      <c r="E52" s="4" t="n">
        <v>3.75</v>
      </c>
    </row>
    <row r="53" customFormat="false" ht="23.85" hidden="false" customHeight="false" outlineLevel="0" collapsed="false">
      <c r="A53" s="3" t="s">
        <v>92</v>
      </c>
      <c r="B53" s="3" t="s">
        <v>39</v>
      </c>
      <c r="C53" s="3" t="s">
        <v>94</v>
      </c>
      <c r="D53" s="3" t="s">
        <v>71</v>
      </c>
      <c r="E53" s="4" t="n">
        <v>8</v>
      </c>
    </row>
    <row r="54" customFormat="false" ht="23.85" hidden="false" customHeight="false" outlineLevel="0" collapsed="false">
      <c r="A54" s="3" t="s">
        <v>92</v>
      </c>
      <c r="B54" s="3" t="s">
        <v>72</v>
      </c>
      <c r="C54" s="3" t="s">
        <v>95</v>
      </c>
      <c r="D54" s="3" t="s">
        <v>71</v>
      </c>
      <c r="E54" s="4" t="n">
        <v>5</v>
      </c>
    </row>
    <row r="55" customFormat="false" ht="23.85" hidden="false" customHeight="false" outlineLevel="0" collapsed="false">
      <c r="A55" s="3" t="s">
        <v>92</v>
      </c>
      <c r="B55" s="3" t="s">
        <v>10</v>
      </c>
      <c r="C55" s="3" t="s">
        <v>96</v>
      </c>
      <c r="D55" s="3" t="s">
        <v>97</v>
      </c>
      <c r="E55" s="4" t="n">
        <v>15</v>
      </c>
    </row>
    <row r="56" customFormat="false" ht="23.85" hidden="false" customHeight="false" outlineLevel="0" collapsed="false">
      <c r="A56" s="3" t="s">
        <v>92</v>
      </c>
      <c r="B56" s="3" t="s">
        <v>15</v>
      </c>
      <c r="C56" s="3" t="s">
        <v>98</v>
      </c>
      <c r="D56" s="3" t="s">
        <v>99</v>
      </c>
      <c r="E56" s="4" t="n">
        <v>4</v>
      </c>
    </row>
    <row r="57" customFormat="false" ht="15" hidden="false" customHeight="false" outlineLevel="0" collapsed="false">
      <c r="A57" s="3" t="s">
        <v>92</v>
      </c>
      <c r="B57" s="3" t="s">
        <v>15</v>
      </c>
      <c r="C57" s="3" t="s">
        <v>100</v>
      </c>
      <c r="D57" s="3" t="s">
        <v>99</v>
      </c>
      <c r="E57" s="4" t="n">
        <v>21</v>
      </c>
    </row>
    <row r="58" customFormat="false" ht="15" hidden="false" customHeight="false" outlineLevel="0" collapsed="false">
      <c r="A58" s="3" t="s">
        <v>92</v>
      </c>
      <c r="B58" s="3" t="s">
        <v>10</v>
      </c>
      <c r="C58" s="3" t="s">
        <v>101</v>
      </c>
      <c r="D58" s="3" t="s">
        <v>102</v>
      </c>
      <c r="E58" s="4" t="n">
        <v>4.3</v>
      </c>
    </row>
    <row r="59" customFormat="false" ht="15" hidden="false" customHeight="false" outlineLevel="0" collapsed="false">
      <c r="A59" s="3" t="s">
        <v>92</v>
      </c>
      <c r="B59" s="3" t="s">
        <v>15</v>
      </c>
      <c r="C59" s="3" t="s">
        <v>103</v>
      </c>
      <c r="D59" s="3" t="s">
        <v>99</v>
      </c>
      <c r="E59" s="4" t="n">
        <v>21</v>
      </c>
    </row>
    <row r="60" customFormat="false" ht="15" hidden="false" customHeight="false" outlineLevel="0" collapsed="false">
      <c r="A60" s="5" t="s">
        <v>104</v>
      </c>
      <c r="B60" s="5"/>
      <c r="C60" s="5"/>
      <c r="D60" s="5"/>
      <c r="E60" s="6" t="n">
        <f aca="false">SUM(E52:E59)</f>
        <v>82.05</v>
      </c>
    </row>
    <row r="61" customFormat="false" ht="15" hidden="false" customHeight="false" outlineLevel="0" collapsed="false">
      <c r="A61" s="2" t="s">
        <v>105</v>
      </c>
      <c r="B61" s="2"/>
      <c r="C61" s="2"/>
      <c r="D61" s="2"/>
      <c r="E61" s="2"/>
    </row>
    <row r="62" customFormat="false" ht="15" hidden="false" customHeight="false" outlineLevel="0" collapsed="false">
      <c r="A62" s="3" t="s">
        <v>106</v>
      </c>
      <c r="B62" s="3" t="s">
        <v>72</v>
      </c>
      <c r="C62" s="3" t="s">
        <v>107</v>
      </c>
      <c r="D62" s="3" t="s">
        <v>108</v>
      </c>
      <c r="E62" s="4" t="n">
        <v>4</v>
      </c>
    </row>
    <row r="63" customFormat="false" ht="23.85" hidden="false" customHeight="false" outlineLevel="0" collapsed="false">
      <c r="A63" s="3" t="s">
        <v>106</v>
      </c>
      <c r="B63" s="3" t="s">
        <v>10</v>
      </c>
      <c r="C63" s="3" t="s">
        <v>109</v>
      </c>
      <c r="D63" s="3" t="s">
        <v>110</v>
      </c>
      <c r="E63" s="4" t="n">
        <v>2.5</v>
      </c>
    </row>
    <row r="64" customFormat="false" ht="15" hidden="false" customHeight="false" outlineLevel="0" collapsed="false">
      <c r="A64" s="3" t="s">
        <v>106</v>
      </c>
      <c r="B64" s="3" t="s">
        <v>10</v>
      </c>
      <c r="C64" s="3" t="s">
        <v>111</v>
      </c>
      <c r="D64" s="3" t="s">
        <v>110</v>
      </c>
      <c r="E64" s="4" t="n">
        <v>7.98</v>
      </c>
    </row>
    <row r="65" customFormat="false" ht="15" hidden="false" customHeight="false" outlineLevel="0" collapsed="false">
      <c r="A65" s="3" t="s">
        <v>106</v>
      </c>
      <c r="B65" s="3" t="s">
        <v>86</v>
      </c>
      <c r="C65" s="3" t="s">
        <v>112</v>
      </c>
      <c r="D65" s="3" t="s">
        <v>113</v>
      </c>
      <c r="E65" s="4" t="n">
        <v>5</v>
      </c>
    </row>
    <row r="66" customFormat="false" ht="15" hidden="false" customHeight="false" outlineLevel="0" collapsed="false">
      <c r="A66" s="5" t="s">
        <v>114</v>
      </c>
      <c r="B66" s="5"/>
      <c r="C66" s="5"/>
      <c r="D66" s="5"/>
      <c r="E66" s="6" t="n">
        <f aca="false">SUM(E62:E65)</f>
        <v>19.48</v>
      </c>
    </row>
    <row r="67" customFormat="false" ht="15" hidden="false" customHeight="false" outlineLevel="0" collapsed="false">
      <c r="A67" s="7" t="s">
        <v>115</v>
      </c>
      <c r="B67" s="7"/>
      <c r="C67" s="7"/>
      <c r="D67" s="7"/>
      <c r="E67" s="8" t="n">
        <f aca="false">E4+E10+E16+E20+E25+E30+E35+E38+E50+E60+E66</f>
        <v>786.56</v>
      </c>
    </row>
  </sheetData>
  <mergeCells count="23">
    <mergeCell ref="A2:E2"/>
    <mergeCell ref="A4:D4"/>
    <mergeCell ref="A5:E5"/>
    <mergeCell ref="A10:D10"/>
    <mergeCell ref="A11:E11"/>
    <mergeCell ref="A16:D16"/>
    <mergeCell ref="A17:E17"/>
    <mergeCell ref="A20:D20"/>
    <mergeCell ref="A21:E21"/>
    <mergeCell ref="A25:D25"/>
    <mergeCell ref="A26:E26"/>
    <mergeCell ref="A30:D30"/>
    <mergeCell ref="A31:E31"/>
    <mergeCell ref="A35:D35"/>
    <mergeCell ref="A36:E36"/>
    <mergeCell ref="A38:D38"/>
    <mergeCell ref="A39:E39"/>
    <mergeCell ref="A50:D50"/>
    <mergeCell ref="A51:E51"/>
    <mergeCell ref="A60:D60"/>
    <mergeCell ref="A61:E61"/>
    <mergeCell ref="A66:D66"/>
    <mergeCell ref="A67:D6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2026-06-06T17:35:25Z</dcterms:created>
  <dc:creator>openpyxl</dc:creator>
  <dc:description/>
  <dc:language>en-US</dc:language>
  <cp:lastModifiedBy/>
  <dcterms:modified xsi:type="dcterms:W3CDTF">2026-06-06T17:35:25Z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